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questdiagnostics-my.sharepoint.com/personal/daniel_e_carty_questdiagnostics_com/Documents/Desktop/Keep/Transportation Cmte/20220527_documents/shared/"/>
    </mc:Choice>
  </mc:AlternateContent>
  <xr:revisionPtr revIDLastSave="27" documentId="8_{A2903C3A-FEB5-4368-AF1D-86FF9FC27F8B}" xr6:coauthVersionLast="47" xr6:coauthVersionMax="47" xr10:uidLastSave="{A7E58889-C8D8-4431-905F-438215D99A0E}"/>
  <bookViews>
    <workbookView minimized="1" xWindow="39045" yWindow="7155" windowWidth="10245" windowHeight="6000" activeTab="1" xr2:uid="{72B373A7-42A6-4B1C-B22C-8DCCC31089DA}"/>
  </bookViews>
  <sheets>
    <sheet name="Pivot_num_rides_by_rider_ID" sheetId="1" r:id="rId1"/>
    <sheet name="Pivot_cost_rides_by_rider_ID" sheetId="2" r:id="rId2"/>
  </sheets>
  <externalReferences>
    <externalReference r:id="rId3"/>
  </externalReferences>
  <definedNames>
    <definedName name="_xlnm._FilterDatabase" localSheetId="1" hidden="1">Pivot_cost_rides_by_rider_ID!$A$1:$K$42</definedName>
    <definedName name="_xlnm._FilterDatabase" localSheetId="0" hidden="1">Pivot_num_rides_by_rider_ID!$A$1:$K$42</definedName>
    <definedName name="bordering">[1]Border_towns!$A$1:$A$9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2" l="1"/>
</calcChain>
</file>

<file path=xl/sharedStrings.xml><?xml version="1.0" encoding="utf-8"?>
<sst xmlns="http://schemas.openxmlformats.org/spreadsheetml/2006/main" count="24" uniqueCount="11">
  <si>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</si>
  <si>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</si>
  <si>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</si>
  <si>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</si>
  <si>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</si>
  <si>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</si>
  <si>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</si>
  <si>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</si>
  <si>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</si>
  <si>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Grand Total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</si>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</sst>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aniel_e_carty_questdiagnostics_com/Documents/Desktop/parsed_uber_data_AugSeptOctNovDec2021JanApr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der Group by Month"/>
      <sheetName val="Pivot Rider Names by month"/>
      <sheetName val="Wait_time_by_hour_requested"/>
      <sheetName val="Uber file Aug2021ThruApr2022"/>
      <sheetName val="What If Copays"/>
      <sheetName val="Google Form Responses"/>
      <sheetName val="Border_towns"/>
      <sheetName val="Pivot_num_rides_by_rider_ID"/>
      <sheetName val="Pivot_cost_rides_by_rider_ID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Wayland, MA</v>
          </cell>
        </row>
        <row r="2">
          <cell r="A2" t="str">
            <v>Framingham, MA</v>
          </cell>
        </row>
        <row r="3">
          <cell r="A3" t="str">
            <v>Hudson, MA</v>
          </cell>
        </row>
        <row r="4">
          <cell r="A4" t="str">
            <v>Maynard, MA</v>
          </cell>
        </row>
        <row r="5">
          <cell r="A5" t="str">
            <v>Marlborough, MA</v>
          </cell>
        </row>
        <row r="6">
          <cell r="A6" t="str">
            <v>Stow, MA</v>
          </cell>
        </row>
        <row r="7">
          <cell r="A7" t="str">
            <v>Concord, MA</v>
          </cell>
        </row>
        <row r="8">
          <cell r="A8" t="str">
            <v>Acton, MA</v>
          </cell>
        </row>
        <row r="9">
          <cell r="A9" t="str">
            <v>Lincoln, MA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CBC3-5AE8-4C44-ABAD-77570ED756EF}">
  <dimension ref="A1:K39"/>
  <sheetViews>
    <sheetView workbookViewId="0">
      <pane ySplit="1" topLeftCell="A2" activePane="bottomLeft" state="frozen"/>
      <selection pane="bottomLeft" activeCell="K2" sqref="K2:K3"/>
    </sheetView>
  </sheetViews>
  <sheetFormatPr defaultRowHeight="14.5" x14ac:dyDescent="0.35"/>
  <cols>
    <col min="1" max="1" width="10.6328125" style="1" customWidth="1"/>
    <col min="2" max="2" width="16.26953125" bestFit="1" customWidth="1"/>
    <col min="3" max="3" width="9.7265625" bestFit="1" customWidth="1"/>
    <col min="4" max="4" width="8.7265625" bestFit="1" customWidth="1"/>
    <col min="5" max="5" width="9.7265625" bestFit="1" customWidth="1"/>
    <col min="6" max="6" width="8.7265625" bestFit="1" customWidth="1"/>
    <col min="7" max="7" width="9.7265625" bestFit="1" customWidth="1"/>
    <col min="8" max="8" width="8.7265625" bestFit="1" customWidth="1"/>
    <col min="9" max="10" width="9.7265625" bestFit="1" customWidth="1"/>
    <col min="11" max="11" width="8.7265625" bestFit="1" customWidth="1"/>
    <col min="12" max="13" width="9.7265625" bestFit="1" customWidth="1"/>
    <col min="14" max="14" width="8.7265625" bestFit="1" customWidth="1"/>
    <col min="15" max="15" width="10.7265625" bestFit="1" customWidth="1"/>
    <col min="16" max="16" width="9.7265625" bestFit="1" customWidth="1"/>
    <col min="17" max="17" width="8.7265625" bestFit="1" customWidth="1"/>
    <col min="18" max="18" width="10.7265625" bestFit="1" customWidth="1"/>
    <col min="19" max="19" width="8.7265625" bestFit="1" customWidth="1"/>
    <col min="20" max="22" width="9.7265625" bestFit="1" customWidth="1"/>
    <col min="23" max="23" width="10.7265625" bestFit="1" customWidth="1"/>
    <col min="24" max="28" width="9.7265625" bestFit="1" customWidth="1"/>
    <col min="29" max="29" width="10.7265625" bestFit="1" customWidth="1"/>
    <col min="30" max="30" width="9.7265625" bestFit="1" customWidth="1"/>
    <col min="31" max="31" width="10.7265625" bestFit="1" customWidth="1"/>
    <col min="32" max="33" width="9.7265625" bestFit="1" customWidth="1"/>
    <col min="34" max="34" width="10.7265625" bestFit="1" customWidth="1"/>
    <col min="35" max="35" width="9.7265625" bestFit="1" customWidth="1"/>
    <col min="36" max="37" width="10.7265625" bestFit="1" customWidth="1"/>
    <col min="38" max="38" width="8.7265625" bestFit="1" customWidth="1"/>
    <col min="39" max="39" width="10.7265625" bestFit="1" customWidth="1"/>
    <col min="40" max="41" width="9.7265625" bestFit="1" customWidth="1"/>
    <col min="42" max="42" width="10.7265625" bestFit="1" customWidth="1"/>
    <col min="43" max="43" width="9.7265625" bestFit="1" customWidth="1"/>
    <col min="44" max="44" width="10.7265625" bestFit="1" customWidth="1"/>
    <col min="45" max="45" width="9.7265625" bestFit="1" customWidth="1"/>
    <col min="46" max="47" width="10.7265625" bestFit="1" customWidth="1"/>
    <col min="48" max="48" width="9.7265625" bestFit="1" customWidth="1"/>
    <col min="49" max="49" width="10.7265625" bestFit="1" customWidth="1"/>
    <col min="50" max="50" width="9.7265625" bestFit="1" customWidth="1"/>
    <col min="51" max="51" width="8.7265625" bestFit="1" customWidth="1"/>
    <col min="52" max="60" width="9.7265625" bestFit="1" customWidth="1"/>
    <col min="61" max="62" width="10.7265625" bestFit="1" customWidth="1"/>
    <col min="63" max="65" width="8.7265625" bestFit="1" customWidth="1"/>
    <col min="66" max="66" width="10.7265625" bestFit="1" customWidth="1"/>
    <col min="67" max="67" width="9.7265625" bestFit="1" customWidth="1"/>
    <col min="68" max="69" width="8.7265625" bestFit="1" customWidth="1"/>
    <col min="70" max="74" width="9.7265625" bestFit="1" customWidth="1"/>
    <col min="75" max="76" width="8.7265625" bestFit="1" customWidth="1"/>
    <col min="77" max="80" width="9.7265625" bestFit="1" customWidth="1"/>
    <col min="81" max="81" width="10.7265625" bestFit="1" customWidth="1"/>
    <col min="82" max="82" width="9.7265625" bestFit="1" customWidth="1"/>
    <col min="83" max="84" width="10.7265625" bestFit="1" customWidth="1"/>
    <col min="85" max="85" width="9.7265625" bestFit="1" customWidth="1"/>
    <col min="86" max="89" width="10.7265625" bestFit="1" customWidth="1"/>
    <col min="90" max="99" width="9.7265625" bestFit="1" customWidth="1"/>
    <col min="100" max="105" width="10.7265625" bestFit="1" customWidth="1"/>
    <col min="106" max="106" width="9.7265625" bestFit="1" customWidth="1"/>
    <col min="107" max="115" width="10.7265625" bestFit="1" customWidth="1"/>
    <col min="116" max="116" width="9.7265625" bestFit="1" customWidth="1"/>
    <col min="117" max="119" width="10.7265625" bestFit="1" customWidth="1"/>
    <col min="120" max="128" width="9.7265625" bestFit="1" customWidth="1"/>
    <col min="129" max="149" width="10.7265625" bestFit="1" customWidth="1"/>
    <col min="150" max="156" width="8.7265625" bestFit="1" customWidth="1"/>
    <col min="157" max="175" width="9.7265625" bestFit="1" customWidth="1"/>
    <col min="176" max="183" width="8.7265625" bestFit="1" customWidth="1"/>
    <col min="184" max="184" width="2.453125" bestFit="1" customWidth="1"/>
    <col min="185" max="185" width="8.7265625" bestFit="1" customWidth="1"/>
    <col min="186" max="202" width="9.7265625" bestFit="1" customWidth="1"/>
    <col min="203" max="203" width="7.26953125" bestFit="1" customWidth="1"/>
    <col min="204" max="204" width="11.26953125" bestFit="1" customWidth="1"/>
  </cols>
  <sheetData>
    <row r="1" spans="1:11" s="1" customFormat="1" x14ac:dyDescent="0.35">
      <c r="A1" s="1" t="s">
        <v>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35">
      <c r="A2" s="1">
        <v>29</v>
      </c>
      <c r="B2">
        <v>28</v>
      </c>
      <c r="C2">
        <v>29</v>
      </c>
      <c r="D2">
        <v>53</v>
      </c>
      <c r="E2">
        <v>45</v>
      </c>
      <c r="F2">
        <v>54</v>
      </c>
      <c r="G2">
        <v>37</v>
      </c>
      <c r="H2">
        <v>25</v>
      </c>
      <c r="I2">
        <v>37</v>
      </c>
      <c r="J2">
        <v>46</v>
      </c>
      <c r="K2">
        <v>354</v>
      </c>
    </row>
    <row r="3" spans="1:11" x14ac:dyDescent="0.35">
      <c r="A3" s="1">
        <v>2</v>
      </c>
      <c r="B3">
        <v>17</v>
      </c>
      <c r="C3">
        <v>22</v>
      </c>
      <c r="D3">
        <v>13</v>
      </c>
      <c r="E3">
        <v>14</v>
      </c>
      <c r="F3">
        <v>31</v>
      </c>
      <c r="G3">
        <v>28</v>
      </c>
      <c r="H3">
        <v>38</v>
      </c>
      <c r="I3">
        <v>41</v>
      </c>
      <c r="J3">
        <v>19</v>
      </c>
      <c r="K3">
        <v>223</v>
      </c>
    </row>
    <row r="4" spans="1:11" x14ac:dyDescent="0.35">
      <c r="A4" s="1">
        <v>38</v>
      </c>
      <c r="B4">
        <v>8</v>
      </c>
      <c r="C4">
        <v>15</v>
      </c>
      <c r="D4">
        <v>10</v>
      </c>
      <c r="F4">
        <v>6</v>
      </c>
      <c r="G4">
        <v>11</v>
      </c>
      <c r="H4">
        <v>10</v>
      </c>
      <c r="I4">
        <v>13</v>
      </c>
      <c r="J4">
        <v>8</v>
      </c>
      <c r="K4">
        <v>81</v>
      </c>
    </row>
    <row r="5" spans="1:11" x14ac:dyDescent="0.35">
      <c r="A5" s="1">
        <v>4</v>
      </c>
      <c r="B5">
        <v>10</v>
      </c>
      <c r="C5">
        <v>7</v>
      </c>
      <c r="E5">
        <v>1</v>
      </c>
      <c r="F5">
        <v>13</v>
      </c>
      <c r="G5">
        <v>16</v>
      </c>
      <c r="H5">
        <v>11</v>
      </c>
      <c r="I5">
        <v>23</v>
      </c>
      <c r="K5">
        <v>81</v>
      </c>
    </row>
    <row r="6" spans="1:11" x14ac:dyDescent="0.35">
      <c r="A6" s="1">
        <v>19</v>
      </c>
      <c r="B6">
        <v>4</v>
      </c>
      <c r="C6">
        <v>25</v>
      </c>
      <c r="D6">
        <v>14</v>
      </c>
      <c r="F6">
        <v>6</v>
      </c>
      <c r="G6">
        <v>7</v>
      </c>
      <c r="H6">
        <v>4</v>
      </c>
      <c r="I6">
        <v>7</v>
      </c>
      <c r="J6">
        <v>6</v>
      </c>
      <c r="K6">
        <v>73</v>
      </c>
    </row>
    <row r="7" spans="1:11" x14ac:dyDescent="0.35">
      <c r="A7" s="1">
        <v>22</v>
      </c>
      <c r="B7">
        <v>9</v>
      </c>
      <c r="C7">
        <v>24</v>
      </c>
      <c r="D7">
        <v>18</v>
      </c>
      <c r="E7">
        <v>11</v>
      </c>
      <c r="I7">
        <v>4</v>
      </c>
      <c r="J7">
        <v>5</v>
      </c>
      <c r="K7">
        <v>71</v>
      </c>
    </row>
    <row r="8" spans="1:11" x14ac:dyDescent="0.35">
      <c r="A8" s="1">
        <v>62</v>
      </c>
      <c r="D8">
        <v>1</v>
      </c>
      <c r="E8">
        <v>1</v>
      </c>
      <c r="F8">
        <v>2</v>
      </c>
      <c r="G8">
        <v>3</v>
      </c>
      <c r="H8">
        <v>7</v>
      </c>
      <c r="I8">
        <v>27</v>
      </c>
      <c r="J8">
        <v>19</v>
      </c>
      <c r="K8">
        <v>60</v>
      </c>
    </row>
    <row r="9" spans="1:11" x14ac:dyDescent="0.35">
      <c r="A9" s="1">
        <v>35</v>
      </c>
      <c r="D9">
        <v>5</v>
      </c>
      <c r="E9">
        <v>4</v>
      </c>
      <c r="F9">
        <v>9</v>
      </c>
      <c r="G9">
        <v>8</v>
      </c>
      <c r="H9">
        <v>13</v>
      </c>
      <c r="I9">
        <v>6</v>
      </c>
      <c r="J9">
        <v>10</v>
      </c>
      <c r="K9">
        <v>55</v>
      </c>
    </row>
    <row r="10" spans="1:11" x14ac:dyDescent="0.35">
      <c r="A10" s="1">
        <v>55</v>
      </c>
      <c r="C10">
        <v>3</v>
      </c>
      <c r="D10">
        <v>11</v>
      </c>
      <c r="E10">
        <v>4</v>
      </c>
      <c r="F10">
        <v>3</v>
      </c>
      <c r="I10">
        <v>4</v>
      </c>
      <c r="J10">
        <v>23</v>
      </c>
      <c r="K10">
        <v>48</v>
      </c>
    </row>
    <row r="11" spans="1:11" x14ac:dyDescent="0.35">
      <c r="A11" s="1">
        <v>34</v>
      </c>
      <c r="B11">
        <v>3</v>
      </c>
      <c r="C11">
        <v>7</v>
      </c>
      <c r="D11">
        <v>14</v>
      </c>
      <c r="G11">
        <v>1</v>
      </c>
      <c r="H11">
        <v>5</v>
      </c>
      <c r="I11">
        <v>9</v>
      </c>
      <c r="J11">
        <v>7</v>
      </c>
      <c r="K11">
        <v>46</v>
      </c>
    </row>
    <row r="12" spans="1:11" x14ac:dyDescent="0.35">
      <c r="A12" s="1">
        <v>9</v>
      </c>
      <c r="G12">
        <v>3</v>
      </c>
      <c r="H12">
        <v>10</v>
      </c>
      <c r="I12">
        <v>15</v>
      </c>
      <c r="J12">
        <v>11</v>
      </c>
      <c r="K12">
        <v>39</v>
      </c>
    </row>
    <row r="13" spans="1:11" x14ac:dyDescent="0.35">
      <c r="A13" s="1">
        <v>5</v>
      </c>
      <c r="B13">
        <v>32</v>
      </c>
      <c r="C13">
        <v>3</v>
      </c>
      <c r="K13">
        <v>35</v>
      </c>
    </row>
    <row r="14" spans="1:11" x14ac:dyDescent="0.35">
      <c r="A14" s="1">
        <v>98</v>
      </c>
      <c r="J14">
        <v>32</v>
      </c>
      <c r="K14">
        <v>32</v>
      </c>
    </row>
    <row r="15" spans="1:11" x14ac:dyDescent="0.35">
      <c r="A15" s="1">
        <v>23</v>
      </c>
      <c r="B15">
        <v>2</v>
      </c>
      <c r="C15">
        <v>4</v>
      </c>
      <c r="D15">
        <v>2</v>
      </c>
      <c r="E15">
        <v>4</v>
      </c>
      <c r="F15">
        <v>2</v>
      </c>
      <c r="G15">
        <v>2</v>
      </c>
      <c r="H15">
        <v>6</v>
      </c>
      <c r="I15">
        <v>4</v>
      </c>
      <c r="J15">
        <v>2</v>
      </c>
      <c r="K15">
        <v>28</v>
      </c>
    </row>
    <row r="16" spans="1:11" x14ac:dyDescent="0.35">
      <c r="A16" s="1">
        <v>61</v>
      </c>
      <c r="D16">
        <v>3</v>
      </c>
      <c r="E16">
        <v>6</v>
      </c>
      <c r="F16">
        <v>4</v>
      </c>
      <c r="G16">
        <v>2</v>
      </c>
      <c r="H16">
        <v>3</v>
      </c>
      <c r="J16">
        <v>8</v>
      </c>
      <c r="K16">
        <v>26</v>
      </c>
    </row>
    <row r="17" spans="1:11" x14ac:dyDescent="0.35">
      <c r="A17" s="1">
        <v>86</v>
      </c>
      <c r="I17">
        <v>9</v>
      </c>
      <c r="J17">
        <v>12</v>
      </c>
      <c r="K17">
        <v>21</v>
      </c>
    </row>
    <row r="18" spans="1:11" x14ac:dyDescent="0.35">
      <c r="A18" s="1">
        <v>88</v>
      </c>
      <c r="I18">
        <v>10</v>
      </c>
      <c r="J18">
        <v>10</v>
      </c>
      <c r="K18">
        <v>20</v>
      </c>
    </row>
    <row r="19" spans="1:11" x14ac:dyDescent="0.35">
      <c r="A19" s="1">
        <v>54</v>
      </c>
      <c r="D19">
        <v>4</v>
      </c>
      <c r="F19">
        <v>4</v>
      </c>
      <c r="H19">
        <v>4</v>
      </c>
      <c r="I19">
        <v>4</v>
      </c>
      <c r="J19">
        <v>4</v>
      </c>
      <c r="K19">
        <v>20</v>
      </c>
    </row>
    <row r="20" spans="1:11" x14ac:dyDescent="0.35">
      <c r="A20" s="1">
        <v>51</v>
      </c>
      <c r="B20">
        <v>15</v>
      </c>
      <c r="C20">
        <v>2</v>
      </c>
      <c r="D20">
        <v>2</v>
      </c>
      <c r="K20">
        <v>19</v>
      </c>
    </row>
    <row r="21" spans="1:11" x14ac:dyDescent="0.35">
      <c r="A21" s="1">
        <v>53</v>
      </c>
      <c r="D21">
        <v>3</v>
      </c>
      <c r="E21">
        <v>3</v>
      </c>
      <c r="F21">
        <v>4</v>
      </c>
      <c r="H21">
        <v>2</v>
      </c>
      <c r="I21">
        <v>3</v>
      </c>
      <c r="J21">
        <v>2</v>
      </c>
      <c r="K21">
        <v>17</v>
      </c>
    </row>
    <row r="22" spans="1:11" x14ac:dyDescent="0.35">
      <c r="A22" s="1">
        <v>42</v>
      </c>
      <c r="B22">
        <v>4</v>
      </c>
      <c r="C22">
        <v>9</v>
      </c>
      <c r="G22">
        <v>3</v>
      </c>
      <c r="I22">
        <v>1</v>
      </c>
      <c r="K22">
        <v>17</v>
      </c>
    </row>
    <row r="23" spans="1:11" x14ac:dyDescent="0.35">
      <c r="A23" s="1">
        <v>17</v>
      </c>
      <c r="C23">
        <v>2</v>
      </c>
      <c r="D23">
        <v>2</v>
      </c>
      <c r="E23">
        <v>1</v>
      </c>
      <c r="G23">
        <v>4</v>
      </c>
      <c r="H23">
        <v>1</v>
      </c>
      <c r="I23">
        <v>6</v>
      </c>
      <c r="K23">
        <v>16</v>
      </c>
    </row>
    <row r="24" spans="1:11" x14ac:dyDescent="0.35">
      <c r="A24" s="1">
        <v>70</v>
      </c>
      <c r="F24">
        <v>4</v>
      </c>
      <c r="G24">
        <v>1</v>
      </c>
      <c r="J24">
        <v>10</v>
      </c>
      <c r="K24">
        <v>15</v>
      </c>
    </row>
    <row r="25" spans="1:11" x14ac:dyDescent="0.35">
      <c r="A25" s="1">
        <v>40</v>
      </c>
      <c r="B25">
        <v>1</v>
      </c>
      <c r="C25">
        <v>7</v>
      </c>
      <c r="F25">
        <v>3</v>
      </c>
      <c r="K25">
        <v>11</v>
      </c>
    </row>
    <row r="26" spans="1:11" x14ac:dyDescent="0.35">
      <c r="A26" s="1">
        <v>64</v>
      </c>
      <c r="D26">
        <v>1</v>
      </c>
      <c r="E26">
        <v>5</v>
      </c>
      <c r="J26">
        <v>5</v>
      </c>
      <c r="K26">
        <v>11</v>
      </c>
    </row>
    <row r="27" spans="1:11" x14ac:dyDescent="0.35">
      <c r="A27" s="1">
        <v>46</v>
      </c>
      <c r="C27">
        <v>10</v>
      </c>
      <c r="K27">
        <v>10</v>
      </c>
    </row>
    <row r="28" spans="1:11" x14ac:dyDescent="0.35">
      <c r="A28" s="1">
        <v>31</v>
      </c>
      <c r="B28">
        <v>2</v>
      </c>
      <c r="C28">
        <v>1</v>
      </c>
      <c r="J28">
        <v>2</v>
      </c>
      <c r="K28">
        <v>5</v>
      </c>
    </row>
    <row r="29" spans="1:11" x14ac:dyDescent="0.35">
      <c r="A29" s="1">
        <v>94</v>
      </c>
      <c r="J29">
        <v>4</v>
      </c>
      <c r="K29">
        <v>4</v>
      </c>
    </row>
    <row r="30" spans="1:11" x14ac:dyDescent="0.35">
      <c r="A30" s="1">
        <v>10</v>
      </c>
      <c r="B30">
        <v>1</v>
      </c>
      <c r="C30">
        <v>1</v>
      </c>
      <c r="E30">
        <v>2</v>
      </c>
      <c r="K30">
        <v>4</v>
      </c>
    </row>
    <row r="31" spans="1:11" x14ac:dyDescent="0.35">
      <c r="A31" s="1">
        <v>65</v>
      </c>
      <c r="I31">
        <v>1</v>
      </c>
      <c r="J31">
        <v>2</v>
      </c>
      <c r="K31">
        <v>3</v>
      </c>
    </row>
    <row r="32" spans="1:11" x14ac:dyDescent="0.35">
      <c r="A32" s="1">
        <v>59</v>
      </c>
      <c r="D32">
        <v>2</v>
      </c>
      <c r="E32">
        <v>1</v>
      </c>
      <c r="K32">
        <v>3</v>
      </c>
    </row>
    <row r="33" spans="1:11" x14ac:dyDescent="0.35">
      <c r="A33" s="1">
        <v>37</v>
      </c>
      <c r="J33">
        <v>2</v>
      </c>
      <c r="K33">
        <v>2</v>
      </c>
    </row>
    <row r="34" spans="1:11" x14ac:dyDescent="0.35">
      <c r="A34" s="1">
        <v>30</v>
      </c>
      <c r="E34">
        <v>1</v>
      </c>
      <c r="F34">
        <v>1</v>
      </c>
      <c r="K34">
        <v>2</v>
      </c>
    </row>
    <row r="35" spans="1:11" x14ac:dyDescent="0.35">
      <c r="A35" s="1">
        <v>1</v>
      </c>
      <c r="E35">
        <v>1</v>
      </c>
      <c r="G35">
        <v>1</v>
      </c>
      <c r="K35">
        <v>2</v>
      </c>
    </row>
    <row r="36" spans="1:11" x14ac:dyDescent="0.35">
      <c r="A36" s="1">
        <v>83</v>
      </c>
      <c r="J36">
        <v>1</v>
      </c>
      <c r="K36">
        <v>1</v>
      </c>
    </row>
    <row r="37" spans="1:11" x14ac:dyDescent="0.35">
      <c r="A37" s="1">
        <v>43</v>
      </c>
      <c r="F37">
        <v>1</v>
      </c>
      <c r="K37">
        <v>1</v>
      </c>
    </row>
    <row r="38" spans="1:11" x14ac:dyDescent="0.35">
      <c r="A38" s="1">
        <v>67</v>
      </c>
      <c r="G38">
        <v>1</v>
      </c>
      <c r="K38">
        <v>1</v>
      </c>
    </row>
    <row r="39" spans="1:11" x14ac:dyDescent="0.35">
      <c r="A39" s="1" t="s">
        <v>9</v>
      </c>
      <c r="B39">
        <v>136</v>
      </c>
      <c r="C39">
        <v>171</v>
      </c>
      <c r="D39">
        <v>158</v>
      </c>
      <c r="E39">
        <v>104</v>
      </c>
      <c r="F39">
        <v>147</v>
      </c>
      <c r="G39">
        <v>128</v>
      </c>
      <c r="H39">
        <v>139</v>
      </c>
      <c r="I39">
        <v>224</v>
      </c>
      <c r="J39">
        <v>250</v>
      </c>
      <c r="K39">
        <v>1457</v>
      </c>
    </row>
  </sheetData>
  <autoFilter ref="A1:K42" xr:uid="{1354CBC3-5AE8-4C44-ABAD-77570ED756EF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70E99-899E-4E5F-9863-A05283AE4440}">
  <dimension ref="A1:N39"/>
  <sheetViews>
    <sheetView tabSelected="1" workbookViewId="0">
      <pane ySplit="1" topLeftCell="A2" activePane="bottomLeft" state="frozen"/>
      <selection pane="bottomLeft" activeCell="N3" sqref="N3"/>
    </sheetView>
  </sheetViews>
  <sheetFormatPr defaultRowHeight="14.5" x14ac:dyDescent="0.35"/>
  <cols>
    <col min="1" max="1" width="10.6328125" style="1" customWidth="1"/>
    <col min="2" max="2" width="16.36328125" bestFit="1" customWidth="1"/>
    <col min="3" max="10" width="10.08984375" bestFit="1" customWidth="1"/>
    <col min="11" max="11" width="11.08984375" bestFit="1" customWidth="1"/>
    <col min="12" max="13" width="9.7265625" bestFit="1" customWidth="1"/>
    <col min="14" max="14" width="8.7265625" bestFit="1" customWidth="1"/>
    <col min="15" max="15" width="10.7265625" bestFit="1" customWidth="1"/>
    <col min="16" max="16" width="9.7265625" bestFit="1" customWidth="1"/>
    <col min="17" max="17" width="8.7265625" bestFit="1" customWidth="1"/>
    <col min="18" max="18" width="10.7265625" bestFit="1" customWidth="1"/>
    <col min="19" max="19" width="8.7265625" bestFit="1" customWidth="1"/>
    <col min="20" max="22" width="9.7265625" bestFit="1" customWidth="1"/>
    <col min="23" max="23" width="10.7265625" bestFit="1" customWidth="1"/>
    <col min="24" max="28" width="9.7265625" bestFit="1" customWidth="1"/>
    <col min="29" max="29" width="10.7265625" bestFit="1" customWidth="1"/>
    <col min="30" max="30" width="9.7265625" bestFit="1" customWidth="1"/>
    <col min="31" max="31" width="10.7265625" bestFit="1" customWidth="1"/>
    <col min="32" max="33" width="9.7265625" bestFit="1" customWidth="1"/>
    <col min="34" max="34" width="10.7265625" bestFit="1" customWidth="1"/>
    <col min="35" max="35" width="9.7265625" bestFit="1" customWidth="1"/>
    <col min="36" max="37" width="10.7265625" bestFit="1" customWidth="1"/>
    <col min="38" max="38" width="8.7265625" bestFit="1" customWidth="1"/>
    <col min="39" max="39" width="10.7265625" bestFit="1" customWidth="1"/>
    <col min="40" max="41" width="9.7265625" bestFit="1" customWidth="1"/>
    <col min="42" max="42" width="10.7265625" bestFit="1" customWidth="1"/>
    <col min="43" max="43" width="9.7265625" bestFit="1" customWidth="1"/>
    <col min="44" max="44" width="10.7265625" bestFit="1" customWidth="1"/>
    <col min="45" max="45" width="9.7265625" bestFit="1" customWidth="1"/>
    <col min="46" max="47" width="10.7265625" bestFit="1" customWidth="1"/>
    <col min="48" max="48" width="9.7265625" bestFit="1" customWidth="1"/>
    <col min="49" max="49" width="10.7265625" bestFit="1" customWidth="1"/>
    <col min="50" max="50" width="9.7265625" bestFit="1" customWidth="1"/>
    <col min="51" max="51" width="8.7265625" bestFit="1" customWidth="1"/>
    <col min="52" max="60" width="9.7265625" bestFit="1" customWidth="1"/>
    <col min="61" max="62" width="10.7265625" bestFit="1" customWidth="1"/>
    <col min="63" max="65" width="8.7265625" bestFit="1" customWidth="1"/>
    <col min="66" max="66" width="10.7265625" bestFit="1" customWidth="1"/>
    <col min="67" max="67" width="9.7265625" bestFit="1" customWidth="1"/>
    <col min="68" max="69" width="8.7265625" bestFit="1" customWidth="1"/>
    <col min="70" max="74" width="9.7265625" bestFit="1" customWidth="1"/>
    <col min="75" max="76" width="8.7265625" bestFit="1" customWidth="1"/>
    <col min="77" max="80" width="9.7265625" bestFit="1" customWidth="1"/>
    <col min="81" max="81" width="10.7265625" bestFit="1" customWidth="1"/>
    <col min="82" max="82" width="9.7265625" bestFit="1" customWidth="1"/>
    <col min="83" max="84" width="10.7265625" bestFit="1" customWidth="1"/>
    <col min="85" max="85" width="9.7265625" bestFit="1" customWidth="1"/>
    <col min="86" max="89" width="10.7265625" bestFit="1" customWidth="1"/>
    <col min="90" max="99" width="9.7265625" bestFit="1" customWidth="1"/>
    <col min="100" max="105" width="10.7265625" bestFit="1" customWidth="1"/>
    <col min="106" max="106" width="9.7265625" bestFit="1" customWidth="1"/>
    <col min="107" max="115" width="10.7265625" bestFit="1" customWidth="1"/>
    <col min="116" max="116" width="9.7265625" bestFit="1" customWidth="1"/>
    <col min="117" max="119" width="10.7265625" bestFit="1" customWidth="1"/>
    <col min="120" max="128" width="9.7265625" bestFit="1" customWidth="1"/>
    <col min="129" max="149" width="10.7265625" bestFit="1" customWidth="1"/>
    <col min="150" max="156" width="8.7265625" bestFit="1" customWidth="1"/>
    <col min="157" max="175" width="9.7265625" bestFit="1" customWidth="1"/>
    <col min="176" max="183" width="8.7265625" bestFit="1" customWidth="1"/>
    <col min="184" max="184" width="2.453125" bestFit="1" customWidth="1"/>
    <col min="185" max="185" width="8.7265625" bestFit="1" customWidth="1"/>
    <col min="186" max="202" width="9.7265625" bestFit="1" customWidth="1"/>
    <col min="203" max="203" width="7.26953125" bestFit="1" customWidth="1"/>
    <col min="204" max="204" width="11.26953125" bestFit="1" customWidth="1"/>
  </cols>
  <sheetData>
    <row r="1" spans="1:14" s="1" customFormat="1" x14ac:dyDescent="0.35">
      <c r="A1" s="1" t="s">
        <v>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4" x14ac:dyDescent="0.35">
      <c r="A2" s="1">
        <v>2</v>
      </c>
      <c r="B2" s="2">
        <v>728.21999999999991</v>
      </c>
      <c r="C2" s="2">
        <v>874.05000000000018</v>
      </c>
      <c r="D2" s="2">
        <v>601.03</v>
      </c>
      <c r="E2" s="2">
        <v>627.71999999999991</v>
      </c>
      <c r="F2" s="2">
        <v>1413.1200000000001</v>
      </c>
      <c r="G2" s="2">
        <v>1072.9299999999998</v>
      </c>
      <c r="H2" s="2">
        <v>1518.52</v>
      </c>
      <c r="I2" s="2">
        <v>2022.6300000000008</v>
      </c>
      <c r="J2" s="2">
        <v>905.23</v>
      </c>
      <c r="K2" s="2">
        <v>9763.4500000000007</v>
      </c>
      <c r="N2">
        <f>(K2+K3)/K39</f>
        <v>0.46444420208446063</v>
      </c>
    </row>
    <row r="3" spans="1:14" x14ac:dyDescent="0.35">
      <c r="A3" s="1">
        <v>29</v>
      </c>
      <c r="B3" s="2">
        <v>614.31000000000006</v>
      </c>
      <c r="C3" s="2">
        <v>670.57000000000016</v>
      </c>
      <c r="D3" s="2">
        <v>1201.8800000000001</v>
      </c>
      <c r="E3" s="2">
        <v>984.65000000000032</v>
      </c>
      <c r="F3" s="2">
        <v>1131.8500000000001</v>
      </c>
      <c r="G3" s="2">
        <v>770.94</v>
      </c>
      <c r="H3" s="2">
        <v>534.45000000000005</v>
      </c>
      <c r="I3" s="2">
        <v>817.36</v>
      </c>
      <c r="J3" s="2">
        <v>1055.7</v>
      </c>
      <c r="K3" s="2">
        <v>7781.71</v>
      </c>
    </row>
    <row r="4" spans="1:14" x14ac:dyDescent="0.35">
      <c r="A4" s="1">
        <v>38</v>
      </c>
      <c r="B4" s="2">
        <v>274.29000000000002</v>
      </c>
      <c r="C4" s="2">
        <v>415.53000000000003</v>
      </c>
      <c r="D4" s="2">
        <v>273.64</v>
      </c>
      <c r="E4" s="2"/>
      <c r="F4" s="2">
        <v>189.49</v>
      </c>
      <c r="G4" s="2">
        <v>283.21999999999997</v>
      </c>
      <c r="H4" s="2">
        <v>260.05</v>
      </c>
      <c r="I4" s="2">
        <v>321.28999999999996</v>
      </c>
      <c r="J4" s="2">
        <v>211.58999999999997</v>
      </c>
      <c r="K4" s="2">
        <v>2229.1</v>
      </c>
    </row>
    <row r="5" spans="1:14" x14ac:dyDescent="0.35">
      <c r="A5" s="1">
        <v>19</v>
      </c>
      <c r="B5" s="2">
        <v>103.21000000000001</v>
      </c>
      <c r="C5" s="2">
        <v>963.66</v>
      </c>
      <c r="D5" s="2">
        <v>641.56000000000006</v>
      </c>
      <c r="E5" s="2"/>
      <c r="F5" s="2">
        <v>73.86</v>
      </c>
      <c r="G5" s="2">
        <v>108.69</v>
      </c>
      <c r="H5" s="2">
        <v>41.21</v>
      </c>
      <c r="I5" s="2">
        <v>107.66</v>
      </c>
      <c r="J5" s="2">
        <v>116.33999999999999</v>
      </c>
      <c r="K5" s="2">
        <v>2156.19</v>
      </c>
    </row>
    <row r="6" spans="1:14" x14ac:dyDescent="0.35">
      <c r="A6" s="1">
        <v>22</v>
      </c>
      <c r="B6" s="2">
        <v>248.35000000000002</v>
      </c>
      <c r="C6" s="2">
        <v>658.5300000000002</v>
      </c>
      <c r="D6" s="2">
        <v>468.83</v>
      </c>
      <c r="E6" s="2">
        <v>265.5</v>
      </c>
      <c r="F6" s="2"/>
      <c r="G6" s="2"/>
      <c r="H6" s="2"/>
      <c r="I6" s="2">
        <v>135.79</v>
      </c>
      <c r="J6" s="2">
        <v>145.36000000000001</v>
      </c>
      <c r="K6" s="2">
        <v>1922.3600000000001</v>
      </c>
    </row>
    <row r="7" spans="1:14" x14ac:dyDescent="0.35">
      <c r="A7" s="1">
        <v>55</v>
      </c>
      <c r="B7" s="2"/>
      <c r="C7" s="2">
        <v>43.03</v>
      </c>
      <c r="D7" s="2">
        <v>247.55</v>
      </c>
      <c r="E7" s="2">
        <v>72.319999999999993</v>
      </c>
      <c r="F7" s="2">
        <v>81.319999999999993</v>
      </c>
      <c r="G7" s="2"/>
      <c r="H7" s="2"/>
      <c r="I7" s="2">
        <v>82.14</v>
      </c>
      <c r="J7" s="2">
        <v>997.42000000000019</v>
      </c>
      <c r="K7" s="2">
        <v>1523.7800000000002</v>
      </c>
    </row>
    <row r="8" spans="1:14" x14ac:dyDescent="0.35">
      <c r="A8" s="1">
        <v>35</v>
      </c>
      <c r="B8" s="2"/>
      <c r="C8" s="2"/>
      <c r="D8" s="2">
        <v>301.90000000000003</v>
      </c>
      <c r="E8" s="2">
        <v>98.860000000000014</v>
      </c>
      <c r="F8" s="2">
        <v>197.16000000000003</v>
      </c>
      <c r="G8" s="2">
        <v>140.12</v>
      </c>
      <c r="H8" s="2">
        <v>311.36</v>
      </c>
      <c r="I8" s="2">
        <v>106.96</v>
      </c>
      <c r="J8" s="2">
        <v>183.35</v>
      </c>
      <c r="K8" s="2">
        <v>1339.71</v>
      </c>
    </row>
    <row r="9" spans="1:14" x14ac:dyDescent="0.35">
      <c r="A9" s="1">
        <v>34</v>
      </c>
      <c r="B9" s="2">
        <v>72.06</v>
      </c>
      <c r="C9" s="2">
        <v>157.93</v>
      </c>
      <c r="D9" s="2">
        <v>396.7</v>
      </c>
      <c r="E9" s="2"/>
      <c r="F9" s="2"/>
      <c r="G9" s="2">
        <v>19.96</v>
      </c>
      <c r="H9" s="2">
        <v>100.01000000000002</v>
      </c>
      <c r="I9" s="2">
        <v>172.31</v>
      </c>
      <c r="J9" s="2">
        <v>208.19</v>
      </c>
      <c r="K9" s="2">
        <v>1127.1600000000001</v>
      </c>
    </row>
    <row r="10" spans="1:14" x14ac:dyDescent="0.35">
      <c r="A10" s="1">
        <v>62</v>
      </c>
      <c r="B10" s="2"/>
      <c r="C10" s="2"/>
      <c r="D10" s="2">
        <v>12.98</v>
      </c>
      <c r="E10" s="2">
        <v>13.73</v>
      </c>
      <c r="F10" s="2">
        <v>29.71</v>
      </c>
      <c r="G10" s="2">
        <v>35.159999999999997</v>
      </c>
      <c r="H10" s="2">
        <v>146.04</v>
      </c>
      <c r="I10" s="2">
        <v>476.01999999999992</v>
      </c>
      <c r="J10" s="2">
        <v>348.81</v>
      </c>
      <c r="K10" s="2">
        <v>1062.4499999999998</v>
      </c>
    </row>
    <row r="11" spans="1:14" x14ac:dyDescent="0.35">
      <c r="A11" s="1">
        <v>4</v>
      </c>
      <c r="B11" s="2">
        <v>131.1</v>
      </c>
      <c r="C11" s="2">
        <v>70.739999999999995</v>
      </c>
      <c r="D11" s="2"/>
      <c r="E11" s="2">
        <v>19.350000000000001</v>
      </c>
      <c r="F11" s="2">
        <v>180.48000000000002</v>
      </c>
      <c r="G11" s="2">
        <v>161.36999999999995</v>
      </c>
      <c r="H11" s="2">
        <v>99.499999999999986</v>
      </c>
      <c r="I11" s="2">
        <v>296.04000000000002</v>
      </c>
      <c r="J11" s="2"/>
      <c r="K11" s="2">
        <v>958.57999999999993</v>
      </c>
    </row>
    <row r="12" spans="1:14" x14ac:dyDescent="0.35">
      <c r="A12" s="1">
        <v>5</v>
      </c>
      <c r="B12" s="2">
        <v>703.94</v>
      </c>
      <c r="C12" s="2">
        <v>58.980000000000004</v>
      </c>
      <c r="D12" s="2"/>
      <c r="E12" s="2"/>
      <c r="F12" s="2"/>
      <c r="G12" s="2"/>
      <c r="H12" s="2"/>
      <c r="I12" s="2"/>
      <c r="J12" s="2"/>
      <c r="K12" s="2">
        <v>762.92000000000007</v>
      </c>
    </row>
    <row r="13" spans="1:14" x14ac:dyDescent="0.35">
      <c r="A13" s="1">
        <v>61</v>
      </c>
      <c r="B13" s="2"/>
      <c r="C13" s="2"/>
      <c r="D13" s="2">
        <v>84.47</v>
      </c>
      <c r="E13" s="2">
        <v>144.56</v>
      </c>
      <c r="F13" s="2">
        <v>93.02</v>
      </c>
      <c r="G13" s="2">
        <v>45.730000000000004</v>
      </c>
      <c r="H13" s="2">
        <v>118.94</v>
      </c>
      <c r="I13" s="2"/>
      <c r="J13" s="2">
        <v>230.49</v>
      </c>
      <c r="K13" s="2">
        <v>717.21</v>
      </c>
    </row>
    <row r="14" spans="1:14" x14ac:dyDescent="0.35">
      <c r="A14" s="1">
        <v>98</v>
      </c>
      <c r="B14" s="2"/>
      <c r="C14" s="2"/>
      <c r="D14" s="2"/>
      <c r="E14" s="2"/>
      <c r="F14" s="2"/>
      <c r="G14" s="2"/>
      <c r="H14" s="2"/>
      <c r="I14" s="2"/>
      <c r="J14" s="2">
        <v>661.11000000000013</v>
      </c>
      <c r="K14" s="2">
        <v>661.11000000000013</v>
      </c>
    </row>
    <row r="15" spans="1:14" x14ac:dyDescent="0.35">
      <c r="A15" s="1">
        <v>42</v>
      </c>
      <c r="B15" s="2">
        <v>158.13</v>
      </c>
      <c r="C15" s="2">
        <v>263.08</v>
      </c>
      <c r="D15" s="2"/>
      <c r="E15" s="2"/>
      <c r="F15" s="2"/>
      <c r="G15" s="2">
        <v>118.12</v>
      </c>
      <c r="H15" s="2"/>
      <c r="I15" s="2">
        <v>45.32</v>
      </c>
      <c r="J15" s="2"/>
      <c r="K15" s="2">
        <v>584.65</v>
      </c>
    </row>
    <row r="16" spans="1:14" x14ac:dyDescent="0.35">
      <c r="A16" s="1">
        <v>23</v>
      </c>
      <c r="B16" s="2">
        <v>52.68</v>
      </c>
      <c r="C16" s="2">
        <v>69.239999999999995</v>
      </c>
      <c r="D16" s="2">
        <v>27.990000000000002</v>
      </c>
      <c r="E16" s="2">
        <v>88.179999999999993</v>
      </c>
      <c r="F16" s="2">
        <v>49.8</v>
      </c>
      <c r="G16" s="2">
        <v>43.94</v>
      </c>
      <c r="H16" s="2">
        <v>122.05</v>
      </c>
      <c r="I16" s="2">
        <v>81.59</v>
      </c>
      <c r="J16" s="2">
        <v>32.590000000000003</v>
      </c>
      <c r="K16" s="2">
        <v>568.06000000000006</v>
      </c>
    </row>
    <row r="17" spans="1:11" x14ac:dyDescent="0.35">
      <c r="A17" s="1">
        <v>51</v>
      </c>
      <c r="B17" s="2">
        <v>447.31000000000006</v>
      </c>
      <c r="C17" s="2">
        <v>57.26</v>
      </c>
      <c r="D17" s="2">
        <v>51.85</v>
      </c>
      <c r="E17" s="2"/>
      <c r="F17" s="2"/>
      <c r="G17" s="2"/>
      <c r="H17" s="2"/>
      <c r="I17" s="2"/>
      <c r="J17" s="2"/>
      <c r="K17" s="2">
        <v>556.42000000000007</v>
      </c>
    </row>
    <row r="18" spans="1:11" x14ac:dyDescent="0.35">
      <c r="A18" s="1">
        <v>9</v>
      </c>
      <c r="B18" s="2"/>
      <c r="C18" s="2"/>
      <c r="D18" s="2"/>
      <c r="E18" s="2"/>
      <c r="F18" s="2"/>
      <c r="G18" s="2">
        <v>33.22</v>
      </c>
      <c r="H18" s="2">
        <v>117.28</v>
      </c>
      <c r="I18" s="2">
        <v>196.92999999999998</v>
      </c>
      <c r="J18" s="2">
        <v>205.4</v>
      </c>
      <c r="K18" s="2">
        <v>552.82999999999993</v>
      </c>
    </row>
    <row r="19" spans="1:11" x14ac:dyDescent="0.35">
      <c r="A19" s="1">
        <v>54</v>
      </c>
      <c r="B19" s="2"/>
      <c r="C19" s="2"/>
      <c r="D19" s="2">
        <v>84.26</v>
      </c>
      <c r="E19" s="2"/>
      <c r="F19" s="2">
        <v>82.69</v>
      </c>
      <c r="G19" s="2"/>
      <c r="H19" s="2">
        <v>97.28</v>
      </c>
      <c r="I19" s="2">
        <v>86.12</v>
      </c>
      <c r="J19" s="2">
        <v>104.23</v>
      </c>
      <c r="K19" s="2">
        <v>454.58000000000004</v>
      </c>
    </row>
    <row r="20" spans="1:11" x14ac:dyDescent="0.35">
      <c r="A20" s="1">
        <v>88</v>
      </c>
      <c r="B20" s="2"/>
      <c r="C20" s="2"/>
      <c r="D20" s="2"/>
      <c r="E20" s="2"/>
      <c r="F20" s="2"/>
      <c r="G20" s="2"/>
      <c r="H20" s="2"/>
      <c r="I20" s="2">
        <v>224.77</v>
      </c>
      <c r="J20" s="2">
        <v>221.72999999999996</v>
      </c>
      <c r="K20" s="2">
        <v>446.5</v>
      </c>
    </row>
    <row r="21" spans="1:11" x14ac:dyDescent="0.35">
      <c r="A21" s="1">
        <v>17</v>
      </c>
      <c r="B21" s="2"/>
      <c r="C21" s="2">
        <v>50.63</v>
      </c>
      <c r="D21" s="2">
        <v>18.100000000000001</v>
      </c>
      <c r="E21" s="2">
        <v>19.68</v>
      </c>
      <c r="F21" s="2"/>
      <c r="G21" s="2">
        <v>115.68</v>
      </c>
      <c r="H21" s="2">
        <v>10.3</v>
      </c>
      <c r="I21" s="2">
        <v>125.72999999999999</v>
      </c>
      <c r="J21" s="2"/>
      <c r="K21" s="2">
        <v>340.12</v>
      </c>
    </row>
    <row r="22" spans="1:11" x14ac:dyDescent="0.35">
      <c r="A22" s="1">
        <v>86</v>
      </c>
      <c r="B22" s="2"/>
      <c r="C22" s="2"/>
      <c r="D22" s="2"/>
      <c r="E22" s="2"/>
      <c r="F22" s="2"/>
      <c r="G22" s="2"/>
      <c r="H22" s="2"/>
      <c r="I22" s="2">
        <v>123.14</v>
      </c>
      <c r="J22" s="2">
        <v>208.98999999999998</v>
      </c>
      <c r="K22" s="2">
        <v>332.13</v>
      </c>
    </row>
    <row r="23" spans="1:11" x14ac:dyDescent="0.35">
      <c r="A23" s="1">
        <v>70</v>
      </c>
      <c r="B23" s="2"/>
      <c r="C23" s="2"/>
      <c r="D23" s="2"/>
      <c r="E23" s="2"/>
      <c r="F23" s="2">
        <v>52.33</v>
      </c>
      <c r="G23" s="2">
        <v>15.75</v>
      </c>
      <c r="H23" s="2"/>
      <c r="I23" s="2"/>
      <c r="J23" s="2">
        <v>238.48000000000002</v>
      </c>
      <c r="K23" s="2">
        <v>306.56</v>
      </c>
    </row>
    <row r="24" spans="1:11" x14ac:dyDescent="0.35">
      <c r="A24" s="1">
        <v>53</v>
      </c>
      <c r="B24" s="2"/>
      <c r="C24" s="2"/>
      <c r="D24" s="2">
        <v>34.92</v>
      </c>
      <c r="E24" s="2">
        <v>47.96</v>
      </c>
      <c r="F24" s="2">
        <v>67.28</v>
      </c>
      <c r="G24" s="2"/>
      <c r="H24" s="2">
        <v>34.46</v>
      </c>
      <c r="I24" s="2">
        <v>42.01</v>
      </c>
      <c r="J24" s="2">
        <v>51.27</v>
      </c>
      <c r="K24" s="2">
        <v>277.89999999999998</v>
      </c>
    </row>
    <row r="25" spans="1:11" x14ac:dyDescent="0.35">
      <c r="A25" s="1">
        <v>64</v>
      </c>
      <c r="B25" s="2"/>
      <c r="C25" s="2"/>
      <c r="D25" s="2">
        <v>11.4</v>
      </c>
      <c r="E25" s="2">
        <v>106.05000000000001</v>
      </c>
      <c r="F25" s="2"/>
      <c r="G25" s="2"/>
      <c r="H25" s="2"/>
      <c r="I25" s="2"/>
      <c r="J25" s="2">
        <v>114.23</v>
      </c>
      <c r="K25" s="2">
        <v>231.68</v>
      </c>
    </row>
    <row r="26" spans="1:11" x14ac:dyDescent="0.35">
      <c r="A26" s="1">
        <v>40</v>
      </c>
      <c r="B26" s="2">
        <v>11.14</v>
      </c>
      <c r="C26" s="2">
        <v>109.52000000000001</v>
      </c>
      <c r="D26" s="2"/>
      <c r="E26" s="2"/>
      <c r="F26" s="2">
        <v>69.849999999999994</v>
      </c>
      <c r="G26" s="2"/>
      <c r="H26" s="2"/>
      <c r="I26" s="2"/>
      <c r="J26" s="2"/>
      <c r="K26" s="2">
        <v>190.51</v>
      </c>
    </row>
    <row r="27" spans="1:11" x14ac:dyDescent="0.35">
      <c r="A27" s="1">
        <v>31</v>
      </c>
      <c r="B27" s="2">
        <v>18.689999999999998</v>
      </c>
      <c r="C27" s="2">
        <v>36.01</v>
      </c>
      <c r="D27" s="2"/>
      <c r="E27" s="2"/>
      <c r="F27" s="2"/>
      <c r="G27" s="2"/>
      <c r="H27" s="2"/>
      <c r="I27" s="2"/>
      <c r="J27" s="2">
        <v>109.19</v>
      </c>
      <c r="K27" s="2">
        <v>163.89</v>
      </c>
    </row>
    <row r="28" spans="1:11" x14ac:dyDescent="0.35">
      <c r="A28" s="1">
        <v>65</v>
      </c>
      <c r="B28" s="2"/>
      <c r="C28" s="2"/>
      <c r="D28" s="2"/>
      <c r="E28" s="2"/>
      <c r="F28" s="2"/>
      <c r="G28" s="2"/>
      <c r="H28" s="2"/>
      <c r="I28" s="2">
        <v>65.12</v>
      </c>
      <c r="J28" s="2">
        <v>86.81</v>
      </c>
      <c r="K28" s="2">
        <v>151.93</v>
      </c>
    </row>
    <row r="29" spans="1:11" x14ac:dyDescent="0.35">
      <c r="A29" s="1">
        <v>10</v>
      </c>
      <c r="B29" s="2">
        <v>21.26</v>
      </c>
      <c r="C29" s="2">
        <v>80.13</v>
      </c>
      <c r="D29" s="2"/>
      <c r="E29" s="2">
        <v>48.29</v>
      </c>
      <c r="F29" s="2"/>
      <c r="G29" s="2"/>
      <c r="H29" s="2"/>
      <c r="I29" s="2"/>
      <c r="J29" s="2"/>
      <c r="K29" s="2">
        <v>149.68</v>
      </c>
    </row>
    <row r="30" spans="1:11" x14ac:dyDescent="0.35">
      <c r="A30" s="1">
        <v>37</v>
      </c>
      <c r="B30" s="2"/>
      <c r="C30" s="2"/>
      <c r="D30" s="2"/>
      <c r="E30" s="2"/>
      <c r="F30" s="2"/>
      <c r="G30" s="2"/>
      <c r="H30" s="2"/>
      <c r="I30" s="2"/>
      <c r="J30" s="2">
        <v>117.79</v>
      </c>
      <c r="K30" s="2">
        <v>117.79</v>
      </c>
    </row>
    <row r="31" spans="1:11" x14ac:dyDescent="0.35">
      <c r="A31" s="1">
        <v>46</v>
      </c>
      <c r="B31" s="2"/>
      <c r="C31" s="2">
        <v>100.53</v>
      </c>
      <c r="D31" s="2"/>
      <c r="E31" s="2"/>
      <c r="F31" s="2"/>
      <c r="G31" s="2"/>
      <c r="H31" s="2"/>
      <c r="I31" s="2"/>
      <c r="J31" s="2"/>
      <c r="K31" s="2">
        <v>100.53</v>
      </c>
    </row>
    <row r="32" spans="1:11" x14ac:dyDescent="0.35">
      <c r="A32" s="1">
        <v>94</v>
      </c>
      <c r="B32" s="2"/>
      <c r="C32" s="2"/>
      <c r="D32" s="2"/>
      <c r="E32" s="2"/>
      <c r="F32" s="2"/>
      <c r="G32" s="2"/>
      <c r="H32" s="2"/>
      <c r="I32" s="2"/>
      <c r="J32" s="2">
        <v>79.040000000000006</v>
      </c>
      <c r="K32" s="2">
        <v>79.040000000000006</v>
      </c>
    </row>
    <row r="33" spans="1:11" x14ac:dyDescent="0.35">
      <c r="A33" s="1">
        <v>59</v>
      </c>
      <c r="B33" s="2"/>
      <c r="C33" s="2"/>
      <c r="D33" s="2">
        <v>34.299999999999997</v>
      </c>
      <c r="E33" s="2">
        <v>20.89</v>
      </c>
      <c r="F33" s="2"/>
      <c r="G33" s="2"/>
      <c r="H33" s="2"/>
      <c r="I33" s="2"/>
      <c r="J33" s="2"/>
      <c r="K33" s="2">
        <v>55.19</v>
      </c>
    </row>
    <row r="34" spans="1:11" x14ac:dyDescent="0.35">
      <c r="A34" s="1">
        <v>30</v>
      </c>
      <c r="B34" s="2"/>
      <c r="C34" s="2"/>
      <c r="D34" s="2"/>
      <c r="E34" s="2">
        <v>15.51</v>
      </c>
      <c r="F34" s="2">
        <v>16.59</v>
      </c>
      <c r="G34" s="2"/>
      <c r="H34" s="2"/>
      <c r="I34" s="2"/>
      <c r="J34" s="2"/>
      <c r="K34" s="2">
        <v>32.1</v>
      </c>
    </row>
    <row r="35" spans="1:11" x14ac:dyDescent="0.35">
      <c r="A35" s="1">
        <v>1</v>
      </c>
      <c r="B35" s="2"/>
      <c r="C35" s="2"/>
      <c r="D35" s="2"/>
      <c r="E35" s="2">
        <v>14.55</v>
      </c>
      <c r="F35" s="2"/>
      <c r="G35" s="2">
        <v>12.59</v>
      </c>
      <c r="H35" s="2"/>
      <c r="I35" s="2"/>
      <c r="J35" s="2"/>
      <c r="K35" s="2">
        <v>27.14</v>
      </c>
    </row>
    <row r="36" spans="1:11" x14ac:dyDescent="0.35">
      <c r="A36" s="1">
        <v>43</v>
      </c>
      <c r="B36" s="2"/>
      <c r="C36" s="2"/>
      <c r="D36" s="2"/>
      <c r="E36" s="2"/>
      <c r="F36" s="2">
        <v>21.92</v>
      </c>
      <c r="G36" s="2"/>
      <c r="H36" s="2"/>
      <c r="I36" s="2"/>
      <c r="J36" s="2"/>
      <c r="K36" s="2">
        <v>21.92</v>
      </c>
    </row>
    <row r="37" spans="1:11" x14ac:dyDescent="0.35">
      <c r="A37" s="1">
        <v>83</v>
      </c>
      <c r="B37" s="2"/>
      <c r="C37" s="2"/>
      <c r="D37" s="2"/>
      <c r="E37" s="2"/>
      <c r="F37" s="2"/>
      <c r="G37" s="2"/>
      <c r="H37" s="2"/>
      <c r="I37" s="2"/>
      <c r="J37" s="2">
        <v>18.07</v>
      </c>
      <c r="K37" s="2">
        <v>18.07</v>
      </c>
    </row>
    <row r="38" spans="1:11" x14ac:dyDescent="0.35">
      <c r="A38" s="1">
        <v>67</v>
      </c>
      <c r="B38" s="2"/>
      <c r="C38" s="2"/>
      <c r="D38" s="2"/>
      <c r="E38" s="2"/>
      <c r="F38" s="2"/>
      <c r="G38" s="2">
        <v>11.73</v>
      </c>
      <c r="H38" s="2"/>
      <c r="I38" s="2"/>
      <c r="J38" s="2"/>
      <c r="K38" s="2">
        <v>11.73</v>
      </c>
    </row>
    <row r="39" spans="1:11" x14ac:dyDescent="0.35">
      <c r="A39" s="1" t="s">
        <v>9</v>
      </c>
      <c r="B39" s="2">
        <v>3584.69</v>
      </c>
      <c r="C39" s="2">
        <v>4679.42</v>
      </c>
      <c r="D39" s="2">
        <v>4493.3599999999997</v>
      </c>
      <c r="E39" s="2">
        <v>2587.8000000000006</v>
      </c>
      <c r="F39" s="2">
        <v>3750.4700000000007</v>
      </c>
      <c r="G39" s="2">
        <v>2989.1499999999992</v>
      </c>
      <c r="H39" s="2">
        <v>3511.4500000000007</v>
      </c>
      <c r="I39" s="2">
        <v>5528.9300000000012</v>
      </c>
      <c r="J39" s="2">
        <v>6651.41</v>
      </c>
      <c r="K39" s="2">
        <v>37776.679999999993</v>
      </c>
    </row>
  </sheetData>
  <autoFilter ref="A1:K42" xr:uid="{D0070E99-899E-4E5F-9863-A05283AE444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Pivot_num_rides_by_rider_ID</vt:lpstr>
      <vt:lpstr>Pivot_cost_rides_by_rider_ID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daniel.e.carty</dc:creator>
  <cp:lastModifiedBy>Carty, Daniel E</cp:lastModifiedBy>
  <dcterms:created xsi:type="dcterms:W3CDTF">2022-05-25T17:40:11Z</dcterms:created>
  <dcterms:modified xsi:type="dcterms:W3CDTF">2022-06-20T17:15:01Z</dcterms:modified>
</cp:coreProperties>
</file>