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FL1\TRCollec\A) Finance Director\G) Committees\Capital Funding Committee\Questions Dan Carty 10 4 18\"/>
    </mc:Choice>
  </mc:AlternateContent>
  <bookViews>
    <workbookView xWindow="0" yWindow="0" windowWidth="28800" windowHeight="12300"/>
  </bookViews>
  <sheets>
    <sheet name="FY18 Summary of Total Activi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G20" i="1"/>
  <c r="F20" i="1"/>
  <c r="E20" i="1"/>
  <c r="D20" i="1"/>
  <c r="C20" i="1"/>
  <c r="E7" i="1"/>
  <c r="F7" i="1" s="1"/>
  <c r="G7" i="1" s="1"/>
</calcChain>
</file>

<file path=xl/sharedStrings.xml><?xml version="1.0" encoding="utf-8"?>
<sst xmlns="http://schemas.openxmlformats.org/spreadsheetml/2006/main" count="14" uniqueCount="14">
  <si>
    <t>Town of Sudbury</t>
  </si>
  <si>
    <t>June 30, 2018</t>
  </si>
  <si>
    <t>Investment Income</t>
  </si>
  <si>
    <t>Total Expenditures</t>
  </si>
  <si>
    <t>Total Revenues</t>
  </si>
  <si>
    <t>CPA Summary - 5 Years</t>
  </si>
  <si>
    <t>Category</t>
  </si>
  <si>
    <t>Property Tax Surcharge</t>
  </si>
  <si>
    <t>State Matching Funds</t>
  </si>
  <si>
    <t>Housing Expenditures</t>
  </si>
  <si>
    <t>Open Space Expenditures</t>
  </si>
  <si>
    <t>Historic Expenditures</t>
  </si>
  <si>
    <t>Recreation Expenditures</t>
  </si>
  <si>
    <t>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</si>
</sst>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0" fontId="1" fillId="0" borderId="0" xfId="0" applyFont="1"/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43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9"/>
  <sheetViews>
    <sheetView tabSelected="1" workbookViewId="0">
      <selection activeCell="E16" sqref="E16"/>
    </sheetView>
  </sheetViews>
  <sheetFormatPr defaultRowHeight="15" x14ac:dyDescent="0.25"/>
  <cols>
    <col min="2" max="2" width="35.140625" bestFit="1" customWidth="1"/>
    <col min="3" max="3" width="14.28515625" customWidth="1"/>
    <col min="4" max="7" width="13.28515625" customWidth="1"/>
  </cols>
  <sheetData>
    <row r="1" spans="2:17" x14ac:dyDescent="0.25">
      <c r="B1" t="s">
        <v>0</v>
      </c>
    </row>
    <row r="2" spans="2:17" x14ac:dyDescent="0.25">
      <c r="B2" t="s">
        <v>5</v>
      </c>
    </row>
    <row r="3" spans="2:17" x14ac:dyDescent="0.25">
      <c r="B3" s="1" t="s">
        <v>1</v>
      </c>
    </row>
    <row r="5" spans="2:17" x14ac:dyDescent="0.25">
      <c r="B5" s="2"/>
    </row>
    <row r="7" spans="2:17" s="3" customFormat="1" x14ac:dyDescent="0.25">
      <c r="B7" s="3" t="s">
        <v>6</v>
      </c>
      <c r="C7" s="3">
        <v>2018</v>
      </c>
      <c r="D7" s="3">
        <v>2017</v>
      </c>
      <c r="E7" s="3">
        <f>D7-1</f>
        <v>2016</v>
      </c>
      <c r="F7" s="3">
        <f t="shared" ref="F7:G7" si="0">E7-1</f>
        <v>2015</v>
      </c>
      <c r="G7" s="3">
        <f t="shared" si="0"/>
        <v>2014</v>
      </c>
    </row>
    <row r="8" spans="2:17" s="3" customFormat="1" x14ac:dyDescent="0.25">
      <c r="B8" t="s">
        <v>7</v>
      </c>
      <c r="C8" s="4">
        <v>1961809.76</v>
      </c>
      <c r="D8" s="4">
        <v>1844751.47</v>
      </c>
      <c r="E8" s="4">
        <v>1756562.4899999998</v>
      </c>
      <c r="F8" s="4">
        <v>1662710.7000000002</v>
      </c>
      <c r="G8" s="4">
        <v>1641499.82</v>
      </c>
      <c r="H8"/>
      <c r="I8"/>
      <c r="J8"/>
    </row>
    <row r="9" spans="2:17" s="3" customFormat="1" x14ac:dyDescent="0.25">
      <c r="B9" t="s">
        <v>8</v>
      </c>
      <c r="C9" s="4">
        <v>342975</v>
      </c>
      <c r="D9" s="4">
        <v>391958</v>
      </c>
      <c r="E9" s="4">
        <v>534729</v>
      </c>
      <c r="F9" s="4">
        <v>559382</v>
      </c>
      <c r="G9" s="4">
        <v>895751</v>
      </c>
      <c r="H9"/>
      <c r="I9"/>
      <c r="J9"/>
    </row>
    <row r="10" spans="2:17" s="3" customFormat="1" x14ac:dyDescent="0.25">
      <c r="B10" t="s">
        <v>2</v>
      </c>
      <c r="C10" s="4">
        <v>39040.410000000003</v>
      </c>
      <c r="D10" s="4">
        <v>12227.14</v>
      </c>
      <c r="E10" s="4">
        <v>27465.45</v>
      </c>
      <c r="F10" s="4">
        <v>25493.91</v>
      </c>
      <c r="G10" s="4">
        <v>28050.770000000004</v>
      </c>
      <c r="H10"/>
      <c r="I10"/>
      <c r="J10"/>
    </row>
    <row r="11" spans="2:17" s="3" customFormat="1" x14ac:dyDescent="0.25">
      <c r="C11" s="4"/>
      <c r="D11" s="4"/>
      <c r="E11" s="4"/>
      <c r="F11" s="4"/>
      <c r="G11" s="4"/>
      <c r="H11"/>
      <c r="I11"/>
      <c r="J11"/>
      <c r="M11"/>
      <c r="N11"/>
      <c r="O11"/>
      <c r="P11"/>
      <c r="Q11"/>
    </row>
    <row r="12" spans="2:17" x14ac:dyDescent="0.25">
      <c r="B12" t="s">
        <v>4</v>
      </c>
      <c r="C12" s="5">
        <f>SUM(C8:C11)</f>
        <v>2343825.17</v>
      </c>
      <c r="D12" s="5">
        <f>SUM(D8:D11)</f>
        <v>2248936.61</v>
      </c>
      <c r="E12" s="5">
        <f>SUM(E8:E11)</f>
        <v>2318756.94</v>
      </c>
      <c r="F12" s="5">
        <f>SUM(F8:F11)</f>
        <v>2247586.6100000003</v>
      </c>
      <c r="G12" s="5">
        <f>SUM(G8:G11)</f>
        <v>2565301.5900000003</v>
      </c>
    </row>
    <row r="14" spans="2:17" x14ac:dyDescent="0.25">
      <c r="B14" t="s">
        <v>9</v>
      </c>
      <c r="C14" s="4">
        <v>47253</v>
      </c>
      <c r="D14" s="4">
        <v>212956.66</v>
      </c>
      <c r="E14" s="4">
        <v>413904.13</v>
      </c>
      <c r="F14" s="4">
        <v>100000</v>
      </c>
      <c r="G14" s="4">
        <v>522795.99</v>
      </c>
    </row>
    <row r="15" spans="2:17" x14ac:dyDescent="0.25">
      <c r="B15" t="s">
        <v>10</v>
      </c>
      <c r="C15" s="4">
        <v>1183014.76</v>
      </c>
      <c r="D15" s="4">
        <v>1263108.52</v>
      </c>
      <c r="E15" s="4">
        <v>1292160.7583333333</v>
      </c>
      <c r="F15" s="4">
        <v>2177044.31</v>
      </c>
      <c r="G15" s="4">
        <v>1089897.57</v>
      </c>
    </row>
    <row r="16" spans="2:17" x14ac:dyDescent="0.25">
      <c r="B16" t="s">
        <v>11</v>
      </c>
      <c r="C16" s="4">
        <v>38373.21</v>
      </c>
      <c r="D16" s="4">
        <v>157159.28</v>
      </c>
      <c r="E16" s="4">
        <v>95797.498333333337</v>
      </c>
      <c r="F16" s="4">
        <v>91152.739999999991</v>
      </c>
      <c r="G16" s="4">
        <v>202313.03</v>
      </c>
    </row>
    <row r="17" spans="2:7" x14ac:dyDescent="0.25">
      <c r="B17" t="s">
        <v>12</v>
      </c>
      <c r="C17" s="4">
        <v>65861.39</v>
      </c>
      <c r="D17" s="4">
        <v>95098.85</v>
      </c>
      <c r="E17" s="4">
        <v>164175.49333333332</v>
      </c>
      <c r="F17" s="4">
        <v>242975.16999999998</v>
      </c>
      <c r="G17" s="4">
        <v>403366.72</v>
      </c>
    </row>
    <row r="18" spans="2:7" x14ac:dyDescent="0.25">
      <c r="B18" t="s">
        <v>13</v>
      </c>
      <c r="C18" s="4">
        <v>21215.99</v>
      </c>
      <c r="D18" s="4">
        <v>48174.69</v>
      </c>
      <c r="E18" s="4">
        <v>64167</v>
      </c>
      <c r="F18" s="4">
        <v>66442</v>
      </c>
      <c r="G18" s="4">
        <v>34420</v>
      </c>
    </row>
    <row r="19" spans="2:7" x14ac:dyDescent="0.25">
      <c r="C19" s="4"/>
      <c r="D19" s="4"/>
      <c r="E19" s="4"/>
      <c r="F19" s="4"/>
      <c r="G19" s="4"/>
    </row>
    <row r="20" spans="2:7" x14ac:dyDescent="0.25">
      <c r="B20" t="s">
        <v>3</v>
      </c>
      <c r="C20" s="5">
        <f>SUM(C14:C19)</f>
        <v>1355718.3499999999</v>
      </c>
      <c r="D20" s="5">
        <f>SUM(D14:D19)</f>
        <v>1776498</v>
      </c>
      <c r="E20" s="5">
        <f>SUM(E14:E19)</f>
        <v>2030204.88</v>
      </c>
      <c r="F20" s="5">
        <f>SUM(F14:F19)</f>
        <v>2677614.2199999997</v>
      </c>
      <c r="G20" s="5">
        <f>SUM(G14:G19)</f>
        <v>2252793.31</v>
      </c>
    </row>
    <row r="23" spans="2:7" x14ac:dyDescent="0.25">
      <c r="C23" s="4"/>
    </row>
    <row r="24" spans="2:7" x14ac:dyDescent="0.25">
      <c r="C24" s="4"/>
    </row>
    <row r="33" spans="3:4" x14ac:dyDescent="0.25">
      <c r="C33" s="6"/>
      <c r="D33" s="6"/>
    </row>
    <row r="34" spans="3:4" x14ac:dyDescent="0.25">
      <c r="C34" s="6"/>
      <c r="D34" s="6"/>
    </row>
    <row r="35" spans="3:4" x14ac:dyDescent="0.25">
      <c r="C35" s="6"/>
      <c r="D35" s="6"/>
    </row>
    <row r="36" spans="3:4" x14ac:dyDescent="0.25">
      <c r="C36" s="7"/>
      <c r="D36" s="7"/>
    </row>
    <row r="37" spans="3:4" x14ac:dyDescent="0.25">
      <c r="C37" s="7"/>
      <c r="D37" s="7"/>
    </row>
    <row r="38" spans="3:4" x14ac:dyDescent="0.25">
      <c r="C38" s="7"/>
      <c r="D38" s="7"/>
    </row>
    <row r="39" spans="3:4" x14ac:dyDescent="0.25">
      <c r="C39" s="7"/>
      <c r="D39" s="7"/>
    </row>
  </sheetData>
  <pageMargins left="0.7" right="0.7" top="0.75" bottom="0.75" header="0.3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FY18 Summary of Total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Keohane, Dennis</dc:creator>
  <cp:lastModifiedBy>Keohane, Dennis</cp:lastModifiedBy>
  <dcterms:created xsi:type="dcterms:W3CDTF">2018-10-04T15:45:06Z</dcterms:created>
  <dcterms:modified xsi:type="dcterms:W3CDTF">2018-10-04T15:48:39Z</dcterms:modified>
</cp:coreProperties>
</file>